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31"/>
  </bookViews>
  <sheets>
    <sheet name="3-27" sheetId="46" r:id="rId1"/>
  </sheets>
  <calcPr calcId="124519"/>
</workbook>
</file>

<file path=xl/calcChain.xml><?xml version="1.0" encoding="utf-8"?>
<calcChain xmlns="http://schemas.openxmlformats.org/spreadsheetml/2006/main">
  <c r="D36" i="46"/>
  <c r="C36"/>
  <c r="D35"/>
  <c r="C35"/>
  <c r="C34"/>
  <c r="D34" s="1"/>
  <c r="C33"/>
  <c r="D33" s="1"/>
  <c r="E31"/>
  <c r="D31"/>
  <c r="C31"/>
  <c r="D30"/>
  <c r="C30" s="1"/>
  <c r="E29"/>
  <c r="E25" s="1"/>
  <c r="D28"/>
  <c r="C28"/>
  <c r="D27"/>
  <c r="C27"/>
  <c r="D24"/>
  <c r="C24" s="1"/>
  <c r="D23"/>
  <c r="C23"/>
  <c r="E21"/>
  <c r="D21" s="1"/>
  <c r="C21" s="1"/>
  <c r="D16"/>
  <c r="D17" s="1"/>
  <c r="D15"/>
  <c r="D25" l="1"/>
  <c r="C25" s="1"/>
  <c r="C38" s="1"/>
  <c r="E38"/>
  <c r="D29"/>
  <c r="C29" s="1"/>
  <c r="D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<sst xmlns="http://schemas.openxmlformats.org/spreadsheetml/2006/main" count="50" uniqueCount="44">
  <si>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</si>
  <si>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</si>
  <si>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</si>
  <si>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</si>
  <si>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</si>
  <si>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</si>
  <si>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</si>
  <si>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</si>
  <si>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</si>
  <si>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</si>
  <si>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</si>
  <si>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</si>
  <si>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</si>
  <si>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</si>
  <si>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</si>
  <si>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</si>
  <si>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</si>
  <si>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</si>
  <si>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</si>
  <si>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</si>
  <si>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</si>
  <si>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</si>
  <si>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</si>
  <si>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</si>
  <si>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</si>
  <si>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</si>
  <si>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</si>
  <si>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</si>
  <si>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</si>
  <si>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</si>
  <si>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</si>
  <si>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</si>
  <si>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</si>
  <si>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</si>
  <si>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</si>
  <si>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</si>
  <si>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</si>
  <si>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</si>
  <si>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</si>
  <si>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</si>
  <si>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</si>
  <si>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</si>
  <si>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27 микрорайон №  3  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</si>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</sst>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G14" sqref="G14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903.5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29.5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319839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319839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319839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98770.62</v>
      </c>
      <c r="D21" s="18">
        <f>E21*D10</f>
        <v>8230.8850000000002</v>
      </c>
      <c r="E21" s="18">
        <f>E23+E24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51391.08</v>
      </c>
      <c r="D23" s="14">
        <f>E23*D10</f>
        <v>4282.59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47379.54</v>
      </c>
      <c r="D24" s="14">
        <f>E24*D10</f>
        <v>3948.2950000000001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80447.64</v>
      </c>
      <c r="D25" s="18">
        <f>E25*D10</f>
        <v>6703.97</v>
      </c>
      <c r="E25" s="21">
        <f>E27+E28+E29</f>
        <v>7.42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32688.629999999997</v>
      </c>
      <c r="D27" s="14">
        <f>E27*D10</f>
        <v>3632.0699999999997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406.57500000000005</v>
      </c>
      <c r="D28" s="14">
        <f>E28*D10</f>
        <v>45.175000000000004</v>
      </c>
      <c r="E28" s="15"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27240.524999999998</v>
      </c>
      <c r="D29" s="14">
        <f>E29*D10</f>
        <v>3026.7249999999999</v>
      </c>
      <c r="E29" s="15">
        <f>2.2+1.15</f>
        <v>3.35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76652.94</v>
      </c>
      <c r="D30" s="18">
        <f>E30*D10</f>
        <v>6387.7449999999999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63967.80000000001</v>
      </c>
      <c r="D31" s="18">
        <f>E31*D10</f>
        <v>5330.6500000000005</v>
      </c>
      <c r="E31" s="18">
        <f>E33+E34+E35+E36</f>
        <v>5.9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C33/D12</f>
        <v>81.607870370370364</v>
      </c>
      <c r="E33" s="14">
        <v>0.45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C34/D12</f>
        <v>219.90930555555556</v>
      </c>
      <c r="E34" s="14">
        <v>1.42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E35*D10*D12</f>
        <v>32417.58</v>
      </c>
      <c r="D35" s="14">
        <f>D10*E35</f>
        <v>2701.4650000000001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11275.68</v>
      </c>
      <c r="D36" s="14">
        <f>(E36*D10)</f>
        <v>939.64</v>
      </c>
      <c r="E36" s="14">
        <v>1.04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C25+C30+C31+C24+C23</f>
        <v>319839.00000000006</v>
      </c>
      <c r="D38" s="18">
        <f>D30+D31+D25+D24+D23</f>
        <v>26653.250000000004</v>
      </c>
      <c r="E38" s="18">
        <f>E25+E24+E30+E31+E23</f>
        <v>29.5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3-27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2018-02-01T05:28:28Z</dcterms:modified>
</cp:coreProperties>
</file>