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1"/>
  </bookViews>
  <sheets>
    <sheet name="3-41" sheetId="47" r:id="rId1"/>
  </sheets>
  <calcPr calcId="124519" calcOnSave="0"/>
</workbook>
</file>

<file path=xl/calcChain.xml><?xml version="1.0" encoding="utf-8"?>
<calcChain xmlns="http://schemas.openxmlformats.org/spreadsheetml/2006/main">
  <c r="E36" i="47"/>
  <c r="D36"/>
  <c r="C36" s="1"/>
  <c r="D34"/>
  <c r="C34"/>
  <c r="C33"/>
  <c r="D33" s="1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5"/>
  <c r="D16" s="1"/>
  <c r="D17" s="1"/>
  <c r="E38" l="1"/>
  <c r="D31"/>
  <c r="D35" s="1"/>
  <c r="C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<sst xmlns="http://schemas.openxmlformats.org/spreadsheetml/2006/main" count="50" uniqueCount="44">
  <si>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</si>
  <si>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</si>
  <si>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</si>
  <si>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</si>
  <si>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</si>
  <si>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</si>
  <si>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</si>
  <si>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</si>
  <si>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</si>
  <si>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</si>
  <si>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</si>
  <si>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</si>
  <si>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</si>
  <si>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</si>
  <si>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</si>
  <si>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</si>
  <si>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</si>
  <si>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</si>
  <si>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</si>
  <si>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</si>
  <si>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</si>
  <si>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</si>
  <si>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</si>
  <si>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</si>
  <si>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</si>
  <si>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</si>
  <si>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</si>
  <si>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</si>
  <si>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</si>
  <si>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</si>
  <si>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</si>
  <si>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</si>
  <si>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</si>
  <si>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</si>
  <si>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</si>
  <si>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</si>
  <si>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</si>
  <si>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</si>
  <si>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</si>
  <si>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</si>
  <si>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</si>
  <si>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41 микрорайон №  3 2017г.</t>
  </si>
  <si>
    <t>Расходы, связанные с организацией обслуживания жилого дома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</si>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</sst>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4" workbookViewId="0">
      <selection activeCell="G11" sqref="G1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41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503.9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162175.17600000001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162175.17600000001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162175.17600000001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49039.547999999995</v>
      </c>
      <c r="D21" s="18">
        <f>E21*D10</f>
        <v>4086.6289999999995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22615.031999999999</v>
      </c>
      <c r="D23" s="14">
        <f>E23*D10</f>
        <v>1884.586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19818.387000000002</v>
      </c>
      <c r="D24" s="14">
        <f>E24*D10</f>
        <v>2202.0430000000001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37973.903999999995</v>
      </c>
      <c r="D25" s="18">
        <f>E25*D10</f>
        <v>3164.4919999999997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18231.101999999995</v>
      </c>
      <c r="D27" s="14">
        <f>E27*D10</f>
        <v>2025.6779999999997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226.755</v>
      </c>
      <c r="D28" s="14">
        <f>E28*D10</f>
        <v>25.195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10022.571</v>
      </c>
      <c r="D29" s="14">
        <f>E29*D10</f>
        <v>1113.6189999999999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42750.875999999997</v>
      </c>
      <c r="D30" s="18">
        <f>E30*D10</f>
        <v>3562.5729999999999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42</v>
      </c>
      <c r="C31" s="18">
        <f>E31*D12*D10</f>
        <v>32407.3892304</v>
      </c>
      <c r="D31" s="18">
        <f>E31*D10</f>
        <v>2700.6157692000002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23048.181888888888</v>
      </c>
      <c r="D35" s="14">
        <f>D31-D33-D34-D36</f>
        <v>1820.1760987654327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5741.0012303999993</v>
      </c>
      <c r="D36" s="14">
        <f>(E36*D10)</f>
        <v>478.41676919999992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C21+C30+C31+2.85+0.61+C25</f>
        <v>162175.1772304</v>
      </c>
      <c r="D38" s="18">
        <f>D21+D30+D31+0.29+D25</f>
        <v>13514.5997692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3-41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2018-02-01T05:31:14Z</dcterms:modified>
</cp:coreProperties>
</file>