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1"/>
  </bookViews>
  <sheets>
    <sheet name="3-61" sheetId="48" r:id="rId1"/>
  </sheets>
  <calcPr calcId="124519" calcOnSave="0"/>
</workbook>
</file>

<file path=xl/calcChain.xml><?xml version="1.0" encoding="utf-8"?>
<calcChain xmlns="http://schemas.openxmlformats.org/spreadsheetml/2006/main">
  <c r="D36" i="48"/>
  <c r="C36" s="1"/>
  <c r="D35"/>
  <c r="C35"/>
  <c r="D34"/>
  <c r="C34"/>
  <c r="D33"/>
  <c r="C33"/>
  <c r="E31"/>
  <c r="D31" s="1"/>
  <c r="C31"/>
  <c r="D30"/>
  <c r="C30" s="1"/>
  <c r="E29"/>
  <c r="D29"/>
  <c r="C29" s="1"/>
  <c r="D28"/>
  <c r="C28" s="1"/>
  <c r="D27"/>
  <c r="C27" s="1"/>
  <c r="E25"/>
  <c r="E38" s="1"/>
  <c r="D24"/>
  <c r="C24" s="1"/>
  <c r="D23"/>
  <c r="C23"/>
  <c r="E21"/>
  <c r="D21" s="1"/>
  <c r="C21" s="1"/>
  <c r="D15"/>
  <c r="D16" s="1"/>
  <c r="D17" s="1"/>
  <c r="D25" l="1"/>
  <c r="C25" s="1"/>
  <c r="C38" s="1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<sst xmlns="http://schemas.openxmlformats.org/spreadsheetml/2006/main" count="50" uniqueCount="44">
  <si>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</si>
  <si>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</si>
  <si>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</si>
  <si>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</si>
  <si>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</si>
  <si>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</si>
  <si>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</si>
  <si>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</si>
  <si>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</si>
  <si>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</si>
  <si>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</si>
  <si>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</si>
  <si>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</si>
  <si>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</si>
  <si>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</si>
  <si>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</si>
  <si>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</si>
  <si>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</si>
  <si>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</si>
  <si>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</si>
  <si>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</si>
  <si>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</si>
  <si>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</si>
  <si>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</si>
  <si>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</si>
  <si>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</si>
  <si>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</si>
  <si>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</si>
  <si>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</si>
  <si>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</si>
  <si>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</si>
  <si>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</si>
  <si>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</si>
  <si>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</si>
  <si>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</si>
  <si>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</si>
  <si>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</si>
  <si>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</si>
  <si>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</si>
  <si>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</si>
  <si>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</si>
  <si>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 xml:space="preserve">Начислено за 2018г. </t>
  </si>
  <si>
    <t>НПО "Центральный" дом № 61 микрорайон №  3   2018г.</t>
  </si>
  <si>
    <t>от "31" декабря 2017г.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</si>
</sst>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11" sqref="G1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43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891.7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41</v>
      </c>
      <c r="C15" s="8"/>
      <c r="D15" s="14">
        <f>D11*D10*D12</f>
        <v>315661.80000000005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315661.80000000005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315661.80000000005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97480.644</v>
      </c>
      <c r="D21" s="18">
        <f>E21*D10</f>
        <v>8123.3869999999997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50719.896000000008</v>
      </c>
      <c r="D23" s="14">
        <f>E23*D10</f>
        <v>4226.6580000000004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46760.748000000007</v>
      </c>
      <c r="D24" s="14">
        <f>E24*D10</f>
        <v>3896.7290000000003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79396.968000000008</v>
      </c>
      <c r="D25" s="18">
        <f>E25*D10</f>
        <v>6616.4140000000007</v>
      </c>
      <c r="E25" s="21">
        <f>E27+E28+E29</f>
        <v>7.42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32261.705999999998</v>
      </c>
      <c r="D27" s="14">
        <f>E27*D10</f>
        <v>3584.634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401.2650000000001</v>
      </c>
      <c r="D28" s="14">
        <f>E28*D10</f>
        <v>44.585000000000008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26884.755000000001</v>
      </c>
      <c r="D29" s="14">
        <f>E29*D10</f>
        <v>2987.1950000000002</v>
      </c>
      <c r="E29" s="15">
        <f>2.2+1.15</f>
        <v>3.35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75651.828000000009</v>
      </c>
      <c r="D30" s="18">
        <f>E30*D10</f>
        <v>6304.3190000000004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63132.360000000015</v>
      </c>
      <c r="D31" s="18">
        <f>E31*D10</f>
        <v>5261.0300000000007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81.607870370370364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219.90930555555556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31994.196000000004</v>
      </c>
      <c r="D35" s="14">
        <f>D10*E35</f>
        <v>2666.1830000000004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11128.416000000001</v>
      </c>
      <c r="D36" s="14">
        <f>(E36*D10)</f>
        <v>927.36800000000005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315661.80000000005</v>
      </c>
      <c r="D38" s="18">
        <f>D30+D31+D25+D24+D23</f>
        <v>26305.15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3-61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2018-02-01T05:32:53Z</dcterms:modified>
</cp:coreProperties>
</file>