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-1" sheetId="49" r:id="rId1"/>
  </sheets>
  <calcPr calcId="124519" calcOnSave="0"/>
</workbook>
</file>

<file path=xl/calcChain.xml><?xml version="1.0" encoding="utf-8"?>
<calcChain xmlns="http://schemas.openxmlformats.org/spreadsheetml/2006/main">
  <c r="D36" i="49"/>
  <c r="C36" s="1"/>
  <c r="D35"/>
  <c r="C35"/>
  <c r="D34"/>
  <c r="C34"/>
  <c r="C33"/>
  <c r="D33" s="1"/>
  <c r="E31"/>
  <c r="C31" s="1"/>
  <c r="D30"/>
  <c r="E29"/>
  <c r="D29" s="1"/>
  <c r="C29" s="1"/>
  <c r="D28"/>
  <c r="C28" s="1"/>
  <c r="D27"/>
  <c r="C27"/>
  <c r="E25"/>
  <c r="E38" s="1"/>
  <c r="D24"/>
  <c r="C24" s="1"/>
  <c r="C21" s="1"/>
  <c r="D23"/>
  <c r="C23"/>
  <c r="E21"/>
  <c r="D16"/>
  <c r="D17" s="1"/>
  <c r="D15"/>
  <c r="D21" l="1"/>
  <c r="D25"/>
  <c r="C25" s="1"/>
  <c r="C38" s="1"/>
  <c r="D31"/>
  <c r="D38" s="1"/>
  <c r="C30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<sst xmlns="http://schemas.openxmlformats.org/spreadsheetml/2006/main" count="50" uniqueCount="44">
  <si>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</si>
  <si>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</si>
  <si>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</si>
  <si>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</si>
  <si>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</si>
  <si>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</si>
  <si>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</si>
  <si>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</si>
  <si>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</si>
  <si>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</si>
  <si>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</si>
  <si>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</si>
  <si>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</si>
  <si>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</si>
  <si>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</si>
  <si>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</si>
  <si>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</si>
  <si>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</si>
  <si>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</si>
  <si>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</si>
  <si>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</si>
  <si>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</si>
  <si>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</si>
  <si>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</si>
  <si>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</si>
  <si>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</si>
  <si>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</si>
  <si>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</si>
  <si>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</si>
  <si>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</si>
  <si>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</si>
  <si>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</si>
  <si>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</si>
  <si>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</si>
  <si>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</si>
  <si>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</si>
  <si>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</si>
  <si>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</si>
  <si>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</si>
  <si>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</si>
  <si>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"01" августа 2017г.</t>
  </si>
  <si>
    <t>НПО "Центральный" дом № 1 микрорайон №  6 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</si>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</sst>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2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1025.5999999999999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7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211786.39999999997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211786.39999999997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211786.39999999997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C23+C24</f>
        <v>65402.512000000002</v>
      </c>
      <c r="D21" s="18">
        <f>D23+D24</f>
        <v>9343.2160000000003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34029.408000000003</v>
      </c>
      <c r="D23" s="14">
        <f>E23*D10</f>
        <v>4861.3440000000001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31373.103999999996</v>
      </c>
      <c r="D24" s="14">
        <f>E24*D10</f>
        <v>4481.8719999999994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74807.263999999981</v>
      </c>
      <c r="D25" s="18">
        <f>E25*D10</f>
        <v>10686.751999999997</v>
      </c>
      <c r="E25" s="21">
        <f>E27+E28+E29</f>
        <v>10.419999999999998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37106.207999999991</v>
      </c>
      <c r="D27" s="14">
        <f>E27*D10</f>
        <v>4122.9119999999994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461.52</v>
      </c>
      <c r="D28" s="14">
        <f>E28*D10</f>
        <v>51.28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58613.039999999994</v>
      </c>
      <c r="D29" s="14">
        <f>E29*D10</f>
        <v>6512.5599999999995</v>
      </c>
      <c r="E29" s="15">
        <f>4.2+2.15</f>
        <v>6.35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29219.344000000001</v>
      </c>
      <c r="D30" s="18">
        <f>E30*D10</f>
        <v>4174.192</v>
      </c>
      <c r="E30" s="21">
        <v>4.07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42357.279999999999</v>
      </c>
      <c r="D31" s="18">
        <f>E31*D10</f>
        <v>6051.04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139.89920634920634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376.98738095238099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21465.807999999997</v>
      </c>
      <c r="D35" s="14">
        <f>D10*E35</f>
        <v>3066.5439999999999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7466.3680000000004</v>
      </c>
      <c r="D36" s="14">
        <f>(E36*D10)</f>
        <v>1066.624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211786.39999999997</v>
      </c>
      <c r="D38" s="18">
        <f>D30+D31+D25+D24+D23</f>
        <v>30255.199999999997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2018-01-19T06:11:19Z</dcterms:modified>
</cp:coreProperties>
</file>