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а-68" sheetId="50" r:id="rId1"/>
  </sheets>
  <calcPr calcId="124519" calcOnSave="0"/>
</workbook>
</file>

<file path=xl/calcChain.xml><?xml version="1.0" encoding="utf-8"?>
<calcChain xmlns="http://schemas.openxmlformats.org/spreadsheetml/2006/main">
  <c r="D36" i="50"/>
  <c r="C36" s="1"/>
  <c r="D35"/>
  <c r="C35"/>
  <c r="D34"/>
  <c r="C34"/>
  <c r="C33"/>
  <c r="D33" s="1"/>
  <c r="E31"/>
  <c r="C31" s="1"/>
  <c r="D30"/>
  <c r="C30"/>
  <c r="E29"/>
  <c r="D29" s="1"/>
  <c r="C29" s="1"/>
  <c r="D28"/>
  <c r="C28" s="1"/>
  <c r="D27"/>
  <c r="C27"/>
  <c r="E25"/>
  <c r="D25" s="1"/>
  <c r="C25" s="1"/>
  <c r="C38" s="1"/>
  <c r="D24"/>
  <c r="C24"/>
  <c r="D23"/>
  <c r="C23"/>
  <c r="E21"/>
  <c r="D21"/>
  <c r="C21" s="1"/>
  <c r="D17"/>
  <c r="D16"/>
  <c r="D15"/>
  <c r="D38" l="1"/>
  <c r="E38"/>
  <c r="D3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<sst xmlns="http://schemas.openxmlformats.org/spreadsheetml/2006/main" count="50" uniqueCount="44">
  <si>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</si>
  <si>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</si>
  <si>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</si>
  <si>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</si>
  <si>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</si>
  <si>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</si>
  <si>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</si>
  <si>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</si>
  <si>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</si>
  <si>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</si>
  <si>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</si>
  <si>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</si>
  <si>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</si>
  <si>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</si>
  <si>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</si>
  <si>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</si>
  <si>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</si>
  <si>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</si>
  <si>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</si>
  <si>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</si>
  <si>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</si>
  <si>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</si>
  <si>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</si>
  <si>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</si>
  <si>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</si>
  <si>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</si>
  <si>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</si>
  <si>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</si>
  <si>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</si>
  <si>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</si>
  <si>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</si>
  <si>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</si>
  <si>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</si>
  <si>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</si>
  <si>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</si>
  <si>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</si>
  <si>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</si>
  <si>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</si>
  <si>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</si>
  <si>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</si>
  <si>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от "01" ноября 2017г.</t>
  </si>
  <si>
    <t>НПО "Центральный" дом № 68 микрорайон №  6А   2017г.</t>
  </si>
  <si>
    <t xml:space="preserve">Начислено за 2017г. 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</si>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</sst>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13" workbookViewId="0">
      <selection activeCell="G25" sqref="G25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40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41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903.4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42</v>
      </c>
      <c r="C15" s="8"/>
      <c r="D15" s="14">
        <f>D11*D10*D12</f>
        <v>53300.6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53300.6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53300.6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16459.948</v>
      </c>
      <c r="D21" s="18">
        <f>E21*D10</f>
        <v>8229.9740000000002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8564.232</v>
      </c>
      <c r="D23" s="14">
        <f>E23*D10</f>
        <v>4282.116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7895.7160000000003</v>
      </c>
      <c r="D24" s="14">
        <f>E24*D10</f>
        <v>3947.8580000000002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13406.456</v>
      </c>
      <c r="D25" s="18">
        <f>E25*D10</f>
        <v>6703.2280000000001</v>
      </c>
      <c r="E25" s="21">
        <f>E27+E28+E29</f>
        <v>7.42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32685.011999999995</v>
      </c>
      <c r="D27" s="14">
        <f>E27*D10</f>
        <v>3631.6679999999997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406.53000000000003</v>
      </c>
      <c r="D28" s="14">
        <f>E28*D10</f>
        <v>45.17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27237.51</v>
      </c>
      <c r="D29" s="14">
        <f>E29*D10</f>
        <v>3026.39</v>
      </c>
      <c r="E29" s="15">
        <f>2.2+1.15</f>
        <v>3.35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12774.076000000001</v>
      </c>
      <c r="D30" s="18">
        <f>E30*D10</f>
        <v>6387.0380000000005</v>
      </c>
      <c r="E30" s="21">
        <v>7.07</v>
      </c>
      <c r="F30" s="1"/>
      <c r="G30" s="1"/>
      <c r="H30" s="1"/>
      <c r="I30" s="1"/>
    </row>
    <row r="31" spans="1:9" ht="28.5">
      <c r="A31" s="17" t="s">
        <v>39</v>
      </c>
      <c r="B31" s="23" t="s">
        <v>43</v>
      </c>
      <c r="C31" s="18">
        <f>E31*D12*D10</f>
        <v>10660.12</v>
      </c>
      <c r="D31" s="18">
        <f>E31*D10</f>
        <v>5330.06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489.64722222222218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1319.4558333333334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5402.3320000000003</v>
      </c>
      <c r="D35" s="14">
        <f>D10*E35</f>
        <v>2701.1660000000002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1879.0720000000001</v>
      </c>
      <c r="D36" s="14">
        <f>(E36*D10)</f>
        <v>939.53600000000006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53300.600000000006</v>
      </c>
      <c r="D38" s="18">
        <f>D30+D31+D25+D24+D23</f>
        <v>26650.300000000003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6а-68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2018-02-01T05:40:02Z</dcterms:modified>
</cp:coreProperties>
</file>