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22" sheetId="60" r:id="rId1"/>
  </sheets>
  <calcPr calcId="124519" calcOnSave="0"/>
</workbook>
</file>

<file path=xl/calcChain.xml><?xml version="1.0" encoding="utf-8"?>
<calcChain xmlns="http://schemas.openxmlformats.org/spreadsheetml/2006/main">
  <c r="D36" i="60"/>
  <c r="C36"/>
  <c r="D35"/>
  <c r="C35"/>
  <c r="C34"/>
  <c r="D34" s="1"/>
  <c r="C33"/>
  <c r="D33" s="1"/>
  <c r="E31"/>
  <c r="C31" s="1"/>
  <c r="D31"/>
  <c r="D30"/>
  <c r="C30"/>
  <c r="E29"/>
  <c r="D29" s="1"/>
  <c r="C29" s="1"/>
  <c r="D28"/>
  <c r="C28" s="1"/>
  <c r="D27"/>
  <c r="C27"/>
  <c r="E25"/>
  <c r="D25" s="1"/>
  <c r="C25" s="1"/>
  <c r="C38" s="1"/>
  <c r="D24"/>
  <c r="C24"/>
  <c r="D23"/>
  <c r="C23"/>
  <c r="E21"/>
  <c r="D21"/>
  <c r="C21" s="1"/>
  <c r="D15"/>
  <c r="D16" s="1"/>
  <c r="D17" s="1"/>
  <c r="D38" l="1"/>
  <c r="E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<sst xmlns="http://schemas.openxmlformats.org/spreadsheetml/2006/main" count="50" uniqueCount="44">
  <si>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</si>
  <si>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</si>
  <si>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</si>
  <si>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</si>
  <si>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</si>
  <si>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</si>
  <si>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</si>
  <si>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</si>
  <si>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</si>
  <si>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</si>
  <si>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</si>
  <si>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</si>
  <si>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</si>
  <si>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</si>
  <si>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</si>
  <si>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</si>
  <si>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</si>
  <si>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</si>
  <si>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</si>
  <si>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</si>
  <si>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</si>
  <si>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</si>
  <si>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</si>
  <si>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</si>
  <si>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</si>
  <si>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</si>
  <si>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</si>
  <si>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</si>
  <si>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</si>
  <si>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</si>
  <si>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</si>
  <si>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</si>
  <si>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</si>
  <si>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</si>
  <si>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</si>
  <si>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</si>
  <si>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</si>
  <si>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</si>
  <si>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</si>
  <si>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</si>
  <si>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 xml:space="preserve">Начислено за 2017г. </t>
  </si>
  <si>
    <t>от "01" ноября 2017г.</t>
  </si>
  <si>
    <t>НПО "Центральный" дом № 22 микрорайон №  7   2017г.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</si>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</sst>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9" workbookViewId="0">
      <selection activeCell="B31" sqref="B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42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897.4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40</v>
      </c>
      <c r="C15" s="8"/>
      <c r="D15" s="14">
        <f>D11*D10*D12</f>
        <v>52946.6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52946.6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52946.6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16350.627999999999</v>
      </c>
      <c r="D21" s="18">
        <f>E21*D10</f>
        <v>8175.3139999999994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8507.3520000000008</v>
      </c>
      <c r="D23" s="14">
        <f>E23*D10</f>
        <v>4253.6760000000004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7843.2759999999998</v>
      </c>
      <c r="D24" s="14">
        <f>E24*D10</f>
        <v>3921.6379999999999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13317.415999999999</v>
      </c>
      <c r="D25" s="18">
        <f>E25*D10</f>
        <v>6658.7079999999996</v>
      </c>
      <c r="E25" s="21">
        <f>E27+E28+E29</f>
        <v>7.42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32467.931999999993</v>
      </c>
      <c r="D27" s="14">
        <f>E27*D10</f>
        <v>3607.5479999999993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403.83000000000004</v>
      </c>
      <c r="D28" s="14">
        <f>E28*D10</f>
        <v>44.870000000000005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27056.61</v>
      </c>
      <c r="D29" s="14">
        <f>E29*D10</f>
        <v>3006.29</v>
      </c>
      <c r="E29" s="15">
        <f>2.2+1.15</f>
        <v>3.35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12689.236000000001</v>
      </c>
      <c r="D30" s="18">
        <f>E30*D10</f>
        <v>6344.6180000000004</v>
      </c>
      <c r="E30" s="21">
        <v>7.07</v>
      </c>
      <c r="F30" s="1"/>
      <c r="G30" s="1"/>
      <c r="H30" s="1"/>
      <c r="I30" s="1"/>
    </row>
    <row r="31" spans="1:9" ht="29.25">
      <c r="A31" s="17" t="s">
        <v>39</v>
      </c>
      <c r="B31" s="23" t="s">
        <v>43</v>
      </c>
      <c r="C31" s="18">
        <f>E31*D12*D10</f>
        <v>10589.32</v>
      </c>
      <c r="D31" s="18">
        <f>E31*D10</f>
        <v>5294.66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489.64722222222218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1319.4558333333334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5366.4520000000002</v>
      </c>
      <c r="D35" s="14">
        <f>D10*E35</f>
        <v>2683.2260000000001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1866.5920000000001</v>
      </c>
      <c r="D36" s="14">
        <f>(E36*D10)</f>
        <v>933.29600000000005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52946.6</v>
      </c>
      <c r="D38" s="18">
        <f>D30+D31+D25+D24+D23</f>
        <v>26473.3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2018-01-19T06:14:47Z</dcterms:modified>
</cp:coreProperties>
</file>